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&amp;E" sheetId="1" state="visible" r:id="rId3"/>
    <sheet name="BS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<sst xmlns="http://schemas.openxmlformats.org/spreadsheetml/2006/main" count="29" uniqueCount="27">
  <si>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U Aid Incorporated</t>
  </si>
  <si>
    <t xml:space="preserve">Income &amp; Expenditure Statement </t>
  </si>
  <si>
    <t xml:space="preserve">For the year ending 31 December 2023</t>
  </si>
  <si>
    <t xml:space="preserve">Income</t>
  </si>
  <si>
    <t xml:space="preserve">Donations EFT</t>
  </si>
  <si>
    <t xml:space="preserve">Donations Cash (Christmas)</t>
  </si>
  <si>
    <t xml:space="preserve">Total Income</t>
  </si>
  <si>
    <t xml:space="preserve">Expenditure</t>
  </si>
  <si>
    <t xml:space="preserve">Domain renewal</t>
  </si>
  <si>
    <t xml:space="preserve">Overseas support</t>
  </si>
  <si>
    <t xml:space="preserve">(to Pastor Vuziy)</t>
  </si>
  <si>
    <t xml:space="preserve">Total Expenditure</t>
  </si>
  <si>
    <t xml:space="preserve">Net Income</t>
  </si>
  <si>
    <t xml:space="preserve">Balance Sheet</t>
  </si>
  <si>
    <t xml:space="preserve">Assets</t>
  </si>
  <si>
    <t xml:space="preserve">Cash at Bank</t>
  </si>
  <si>
    <t xml:space="preserve">Total Current Assets</t>
  </si>
  <si>
    <t xml:space="preserve">Total Assets</t>
  </si>
  <si>
    <t xml:space="preserve">Liabilities</t>
  </si>
  <si>
    <t xml:space="preserve">Current Liabilties</t>
  </si>
  <si>
    <t xml:space="preserve">Nil</t>
  </si>
  <si>
    <t xml:space="preserve">Total Liabilities</t>
  </si>
  <si>
    <t xml:space="preserve">Net Assets</t>
  </si>
  <si>
    <t xml:space="preserve">Represented by:</t>
  </si>
  <si>
    <t xml:space="preserve">Opening Balance</t>
  </si>
  <si>
    <t xml:space="preserve">2022 Deficit</t>
  </si>
  <si>
    <t xml:space="preserve">Closing Balance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</si>
</sst>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\$* #,##0.00_-;&quot;-$&quot;* #,##0.00_-;_-\$* \-??_-;_-@_-"/>
    <numFmt numFmtId="166" formatCode="_-* #,##0.00_-;\-* #,##0.00_-;_-* \-??_-;_-@_-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P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8.34375" defaultRowHeight="14.25" zeroHeight="false" outlineLevelRow="0" outlineLevelCol="0"/>
  <cols>
    <col collapsed="false" customWidth="true" hidden="false" outlineLevel="0" max="3" min="3" style="0" width="23.56"/>
    <col collapsed="false" customWidth="true" hidden="false" outlineLevel="0" max="4" min="4" style="0" width="13.34"/>
    <col collapsed="false" customWidth="true" hidden="false" outlineLevel="0" max="5" min="5" style="0" width="11.33"/>
    <col collapsed="false" customWidth="true" hidden="false" outlineLevel="0" max="6" min="6" style="0" width="11.44"/>
    <col collapsed="false" customWidth="true" hidden="false" outlineLevel="0" max="16" min="16" style="0" width="11.56"/>
  </cols>
  <sheetData>
    <row r="1" customFormat="false" ht="14.25" hidden="false" customHeight="false" outlineLevel="0" collapsed="false">
      <c r="D1" s="1" t="s">
        <v>0</v>
      </c>
    </row>
    <row r="2" customFormat="false" ht="14.25" hidden="false" customHeight="false" outlineLevel="0" collapsed="false">
      <c r="D2" s="1" t="s">
        <v>1</v>
      </c>
    </row>
    <row r="3" customFormat="false" ht="14.25" hidden="false" customHeight="false" outlineLevel="0" collapsed="false">
      <c r="D3" s="1" t="s">
        <v>2</v>
      </c>
    </row>
    <row r="4" customFormat="false" ht="14.25" hidden="false" customHeight="false" outlineLevel="0" collapsed="false">
      <c r="P4" s="2"/>
    </row>
    <row r="5" customFormat="false" ht="14.25" hidden="false" customHeight="false" outlineLevel="0" collapsed="false">
      <c r="C5" s="3" t="s">
        <v>3</v>
      </c>
      <c r="E5" s="4"/>
    </row>
    <row r="6" customFormat="false" ht="14.25" hidden="false" customHeight="false" outlineLevel="0" collapsed="false">
      <c r="C6" s="0" t="s">
        <v>4</v>
      </c>
      <c r="E6" s="5" t="n">
        <v>2107.45</v>
      </c>
    </row>
    <row r="7" customFormat="false" ht="14.25" hidden="false" customHeight="false" outlineLevel="0" collapsed="false">
      <c r="C7" s="0" t="s">
        <v>5</v>
      </c>
      <c r="E7" s="6" t="n">
        <v>1795</v>
      </c>
    </row>
    <row r="8" customFormat="false" ht="14.25" hidden="false" customHeight="false" outlineLevel="0" collapsed="false">
      <c r="C8" s="3" t="s">
        <v>6</v>
      </c>
      <c r="F8" s="7" t="n">
        <f aca="false">E6+E7</f>
        <v>3902.45</v>
      </c>
    </row>
    <row r="10" customFormat="false" ht="14.25" hidden="false" customHeight="false" outlineLevel="0" collapsed="false">
      <c r="C10" s="3" t="s">
        <v>7</v>
      </c>
      <c r="E10" s="5"/>
    </row>
    <row r="11" customFormat="false" ht="14.25" hidden="false" customHeight="false" outlineLevel="0" collapsed="false">
      <c r="C11" s="8" t="s">
        <v>8</v>
      </c>
      <c r="E11" s="5" t="n">
        <v>0</v>
      </c>
    </row>
    <row r="12" customFormat="false" ht="14.25" hidden="false" customHeight="false" outlineLevel="0" collapsed="false">
      <c r="C12" s="0" t="s">
        <v>9</v>
      </c>
      <c r="E12" s="9" t="n">
        <v>5000</v>
      </c>
      <c r="F12" s="0" t="s">
        <v>10</v>
      </c>
    </row>
    <row r="13" customFormat="false" ht="14.25" hidden="false" customHeight="false" outlineLevel="0" collapsed="false">
      <c r="C13" s="3" t="s">
        <v>11</v>
      </c>
      <c r="F13" s="10" t="n">
        <f aca="false">E12+E11</f>
        <v>5000</v>
      </c>
    </row>
    <row r="15" customFormat="false" ht="14.25" hidden="false" customHeight="false" outlineLevel="0" collapsed="false">
      <c r="C15" s="3" t="s">
        <v>12</v>
      </c>
      <c r="F15" s="10" t="n">
        <f aca="false">F8-F13</f>
        <v>-1097.55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F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8.34375" defaultRowHeight="14.25" zeroHeight="false" outlineLevelRow="0" outlineLevelCol="0"/>
  <cols>
    <col collapsed="false" customWidth="true" hidden="false" outlineLevel="0" max="3" min="3" style="0" width="23.56"/>
    <col collapsed="false" customWidth="true" hidden="false" outlineLevel="0" max="4" min="4" style="0" width="13.34"/>
    <col collapsed="false" customWidth="true" hidden="false" outlineLevel="0" max="6" min="5" style="0" width="11.56"/>
  </cols>
  <sheetData>
    <row r="1" customFormat="false" ht="14.25" hidden="false" customHeight="false" outlineLevel="0" collapsed="false">
      <c r="D1" s="1" t="s">
        <v>0</v>
      </c>
    </row>
    <row r="2" customFormat="false" ht="14.25" hidden="false" customHeight="false" outlineLevel="0" collapsed="false">
      <c r="D2" s="1" t="s">
        <v>13</v>
      </c>
    </row>
    <row r="3" customFormat="false" ht="14.25" hidden="false" customHeight="false" outlineLevel="0" collapsed="false">
      <c r="D3" s="1" t="s">
        <v>2</v>
      </c>
    </row>
    <row r="5" customFormat="false" ht="14.25" hidden="false" customHeight="false" outlineLevel="0" collapsed="false">
      <c r="C5" s="3" t="s">
        <v>14</v>
      </c>
      <c r="E5" s="4"/>
    </row>
    <row r="6" customFormat="false" ht="14.25" hidden="false" customHeight="false" outlineLevel="0" collapsed="false">
      <c r="C6" s="0" t="s">
        <v>15</v>
      </c>
      <c r="E6" s="5" t="n">
        <v>34513.44</v>
      </c>
    </row>
    <row r="7" customFormat="false" ht="14.25" hidden="false" customHeight="false" outlineLevel="0" collapsed="false">
      <c r="C7" s="3" t="s">
        <v>16</v>
      </c>
      <c r="F7" s="7" t="n">
        <f aca="false">E6</f>
        <v>34513.44</v>
      </c>
    </row>
    <row r="8" customFormat="false" ht="14.25" hidden="false" customHeight="false" outlineLevel="0" collapsed="false">
      <c r="C8" s="3"/>
      <c r="F8" s="7"/>
    </row>
    <row r="9" customFormat="false" ht="14.25" hidden="false" customHeight="false" outlineLevel="0" collapsed="false">
      <c r="C9" s="3" t="s">
        <v>17</v>
      </c>
      <c r="F9" s="7" t="n">
        <f aca="false">F7</f>
        <v>34513.44</v>
      </c>
    </row>
    <row r="11" customFormat="false" ht="14.25" hidden="false" customHeight="false" outlineLevel="0" collapsed="false">
      <c r="C11" s="3" t="s">
        <v>18</v>
      </c>
      <c r="E11" s="5"/>
    </row>
    <row r="12" customFormat="false" ht="14.25" hidden="false" customHeight="false" outlineLevel="0" collapsed="false">
      <c r="C12" s="0" t="s">
        <v>19</v>
      </c>
      <c r="E12" s="9" t="s">
        <v>20</v>
      </c>
    </row>
    <row r="13" customFormat="false" ht="14.25" hidden="false" customHeight="false" outlineLevel="0" collapsed="false">
      <c r="C13" s="3" t="s">
        <v>21</v>
      </c>
      <c r="F13" s="10" t="str">
        <f aca="false">E12</f>
        <v>Nil</v>
      </c>
    </row>
    <row r="15" customFormat="false" ht="14.25" hidden="false" customHeight="false" outlineLevel="0" collapsed="false">
      <c r="C15" s="3" t="s">
        <v>22</v>
      </c>
      <c r="F15" s="10" t="n">
        <f aca="false">F9</f>
        <v>34513.44</v>
      </c>
    </row>
    <row r="18" customFormat="false" ht="14.25" hidden="false" customHeight="false" outlineLevel="0" collapsed="false">
      <c r="C18" s="3" t="s">
        <v>23</v>
      </c>
    </row>
    <row r="19" customFormat="false" ht="14.25" hidden="false" customHeight="false" outlineLevel="0" collapsed="false">
      <c r="C19" s="0" t="s">
        <v>24</v>
      </c>
      <c r="E19" s="5" t="n">
        <v>35610.99</v>
      </c>
    </row>
    <row r="20" customFormat="false" ht="14.25" hidden="false" customHeight="false" outlineLevel="0" collapsed="false">
      <c r="C20" s="0" t="s">
        <v>25</v>
      </c>
      <c r="E20" s="9" t="n">
        <f aca="false">'I&amp;E'!F15</f>
        <v>-1097.55</v>
      </c>
    </row>
    <row r="22" customFormat="false" ht="14.25" hidden="false" customHeight="false" outlineLevel="0" collapsed="false">
      <c r="C22" s="3" t="s">
        <v>26</v>
      </c>
      <c r="D22" s="3"/>
      <c r="E22" s="3"/>
      <c r="F22" s="10" t="n">
        <f aca="false">E19+E20</f>
        <v>34513.44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2021-05-10T10:54:49Z</dcterms:created>
  <dc:creator>Kseniia Novakovich</dc:creator>
  <dc:description/>
  <dc:language>en-AU</dc:language>
  <cp:lastModifiedBy/>
  <dcterms:modified xsi:type="dcterms:W3CDTF">2024-08-31T20:31:11Z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